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2" sheetId="3" r:id="rId2"/>
    <sheet name="Sheet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<sst xmlns="http://schemas.openxmlformats.org/spreadsheetml/2006/main" count="112" uniqueCount="110">
  <si>
    <t>维修预招标设备类型</t>
  </si>
  <si>
    <t>序号</t>
  </si>
  <si>
    <t>设备名称</t>
  </si>
  <si>
    <t>设备厂家及型号</t>
  </si>
  <si>
    <t>维修要求</t>
  </si>
  <si>
    <t>备注</t>
  </si>
  <si>
    <t>奥林巴斯内镜胃肠镜</t>
  </si>
  <si>
    <t>CV-170/ENF-V3/ENF TYPE VQ/ENF-VH/ATMOS Scope/ BF-Q290/BF-P290/BF-1TQ290/BF TYPE1T260BF/TJF-260F/BF-P290/LF-GP/LTF TYPE240/BF-1TQ290/BF-Q290/CV-290/BF TYPEPP260F /CF-H260AI/CF-HQ290I/CF-H260AI/PCE TYPEQ 260AZI/GIF-HQ290/GIF-H260Z/TJF TYPE 260V/GIF TYPE Q260J/GIF-HQ290/GIF-H260/GIF TYPE Q260J/GIF-XP290N/GIF-HQ290/GIF-Q260J/PCF-Q260AZI/GIF-H260Z/GIF-XP260NS</t>
  </si>
  <si>
    <t>内镜、主机及冷光源</t>
  </si>
  <si>
    <t>富士内镜</t>
  </si>
  <si>
    <t>EG-L590ZW 日本富士/EG-530NW 日本富士/EG-600WR 日本富士/EC-60WM 日本富士</t>
  </si>
  <si>
    <t>狼牌尿道镜、电切镜</t>
  </si>
  <si>
    <t>T3313/T3312J/20.5Fr德国狼牌</t>
  </si>
  <si>
    <t>STORZ内镜系统</t>
  </si>
  <si>
    <t>WA50012A/22220055-3/26003AA</t>
  </si>
  <si>
    <t>病床</t>
  </si>
  <si>
    <t>病床、陪护椅、床头柜</t>
  </si>
  <si>
    <t>超声</t>
  </si>
  <si>
    <t xml:space="preserve">飞利浦EPIQ7/IU Elite/HD15/ClearV ue650/IU22
西门子S1000/S2000/S3000/SC2000
GE VIVID E9/VOLUSOM E8/LOGIQ E/Voluson E8/LOGIQ E9 /LOGIQ S8/VIVID i
日立APLIO 500 TUS-A500 </t>
  </si>
  <si>
    <t>含各型号探头</t>
  </si>
  <si>
    <t>监护仪/除颤监护仪/胎心监护仪</t>
  </si>
  <si>
    <t>迈瑞IPM10/IPM12/T1/T8/T6
飞利浦监护仪G40/G60/G40E
科曼L30
日本光电5531/5631/7631
飞利浦861266
胎儿监护仪SRF618B6/SRF618K9</t>
  </si>
  <si>
    <t xml:space="preserve">含中央站 </t>
  </si>
  <si>
    <t>心电图机</t>
  </si>
  <si>
    <t>麦迪克斯MECG-300
理邦CM1200B/SE18/ISE-301  
科曼CM1200B
迈瑞R12A
深圳邦健IE12A</t>
  </si>
  <si>
    <t>含服务器</t>
  </si>
  <si>
    <t>输液泵、注射泵</t>
  </si>
  <si>
    <t xml:space="preserve">麦科田MP-60 /SYS-6010 
泰尔茂TE-135
麦科田MP-30 /SYS-3011
北京鑫禾丰LP240/LP220
贝朗医疗8713030 
</t>
  </si>
  <si>
    <t>呼吸机</t>
  </si>
  <si>
    <t xml:space="preserve">飞利浦V60      
德国维曼MEDUMAT Standard2
湖南明康中锦T600
德尔格Savina300/Evita4
科曼V6
</t>
  </si>
  <si>
    <t>麻醉机</t>
  </si>
  <si>
    <t>德尔格leonplus/fabius plus+vamos/primus+vamos</t>
  </si>
  <si>
    <t>超声碎石机</t>
  </si>
  <si>
    <t>深圳惠康ESWL-VI</t>
  </si>
  <si>
    <t>放射类设备</t>
  </si>
  <si>
    <t>西门子SOMATOM Force/GE Revolution ACT/GE Prodigy Advance/GE Senographe Pristina/GE XR240amx/GE XR6000/GE SIGNA Pioneer/GE OEC9900Elite/西门子ARCADIS Oribic/西门子COMPACT L/飞利浦obileDiagnost wDR/GE M50-1A</t>
  </si>
  <si>
    <t>检验类设备</t>
  </si>
  <si>
    <t>各型号离心机/核酸提取类设备/全自动化学发光测定仪Autolumo A2000/ADVIA Centaur XP/HISCL-5000/全自动酶免仪前处理系统瑞士 TECAN/全自动尿液分析流水线UF-1000i/全自动凝血分析仪/全自动生化分析仪
希森美康全自动血液分析仪XNL550
深圳迈瑞BC-5390CRP/BC-6000
苏州雅睿实时荧光定量PCR仪MA6000
全自动生化分析仪 日立 LABOSPECT008AS(SS)
临床实验室自动样本处理系统 日立PAM 
生物安全柜</t>
  </si>
  <si>
    <t>常规设备</t>
  </si>
  <si>
    <t>各种冰箱/巨光空气消毒设备/等离子消毒机/微波治疗仪/各种水机/老肯内镜清洗设备 各种型号吊塔 各种灯泡 各种电池铅酸电池</t>
  </si>
  <si>
    <t>更换紫外线灯</t>
  </si>
  <si>
    <t>不锈钢设备</t>
  </si>
  <si>
    <t>治疗车 平车轮椅</t>
  </si>
  <si>
    <t>焊接 各种规格轮子</t>
  </si>
  <si>
    <t>美容科相关激光设备</t>
  </si>
  <si>
    <t>翠绿宝石激光治疗仪PicoSure/激光/强脉冲光治疗系统Profile Sciton/半导体激光治疗仪Soprano ICE/射频治疗仪AIcent Pro/激光/光子皮肤治疗系统M22/二氧化碳点阵激光治疗系统UtraPulse Encore</t>
  </si>
  <si>
    <t>手术类设备</t>
  </si>
  <si>
    <t xml:space="preserve">高频电刀HV-300A/HV-400LCD/FORCEEZ
显微镜LeicaM525 F50徕/M530 OHX 
各型号手术床
各型号无影灯
能量平台
</t>
  </si>
  <si>
    <t>预招标维修公司目录</t>
  </si>
  <si>
    <t>公司名称</t>
  </si>
  <si>
    <t>服务项目</t>
  </si>
  <si>
    <t>联系人</t>
  </si>
  <si>
    <t>联系方式</t>
  </si>
  <si>
    <t>维修次数</t>
  </si>
  <si>
    <t>维修总金额（元）</t>
  </si>
  <si>
    <t>所占维修总金额百分比</t>
  </si>
  <si>
    <t>山西瑞达康科贸有限公司</t>
  </si>
  <si>
    <t>大影像、超声、DR、GE、飞利浦、西门子</t>
  </si>
  <si>
    <t>张安</t>
  </si>
  <si>
    <t>大同市冠维科技有限责任公司</t>
  </si>
  <si>
    <t>小型医疗设备及配件的维修</t>
  </si>
  <si>
    <t>高茂盛</t>
  </si>
  <si>
    <t>大同市睿远医疗设备维修服务有限公司</t>
  </si>
  <si>
    <t>小型医疗设备及配件、迈瑞所有设备的维修</t>
  </si>
  <si>
    <t>苏永鑫</t>
  </si>
  <si>
    <t>太原市翰瑞贸易有限公司</t>
  </si>
  <si>
    <t>奥林巴斯内镜的维修</t>
  </si>
  <si>
    <t>邢工</t>
  </si>
  <si>
    <t>北京锦峰朗润科技有限公司</t>
  </si>
  <si>
    <t>STORZ内镜的维修</t>
  </si>
  <si>
    <t>王晓鑫</t>
  </si>
  <si>
    <t>国药集团山西医疗技术服务有限公司</t>
  </si>
  <si>
    <t>德尔格麻醉机、呼吸机、部分手术床的维修</t>
  </si>
  <si>
    <t>张耀</t>
  </si>
  <si>
    <t>大同中盛恒茂商贸有限公司</t>
  </si>
  <si>
    <t>白鑫</t>
  </si>
  <si>
    <t>山西颢天医疗科技有限公司</t>
  </si>
  <si>
    <t>B超机的维修服务</t>
  </si>
  <si>
    <t>张经理</t>
  </si>
  <si>
    <t>北京华科强医贸易有限公司</t>
  </si>
  <si>
    <t>飞利浦彩超、呼吸机、监护仪等的维修</t>
  </si>
  <si>
    <t>高永升</t>
  </si>
  <si>
    <t>开封厚福维修服务有限公司</t>
  </si>
  <si>
    <t>病床、陪护椅、床头柜的维修</t>
  </si>
  <si>
    <t>郑工</t>
  </si>
  <si>
    <t>山西乾之道科技有限公司</t>
  </si>
  <si>
    <t>GE放射类设备</t>
  </si>
  <si>
    <t>郑总</t>
  </si>
  <si>
    <t>正修（宁波）科技有限公司</t>
  </si>
  <si>
    <t>软硬镜及手术器械的维修</t>
  </si>
  <si>
    <t>王泽波</t>
  </si>
  <si>
    <t>北京量子聚能科技有限公司</t>
  </si>
  <si>
    <t>彩超等维修</t>
  </si>
  <si>
    <t>朱经理</t>
  </si>
  <si>
    <t>北京国卫博华科技有限公司</t>
  </si>
  <si>
    <t>GE大、中、小型设备（C型臂、DR）的维修</t>
  </si>
  <si>
    <t>郭晏河</t>
  </si>
  <si>
    <t>山西宜诚德科技有限公司</t>
  </si>
  <si>
    <t>血球检验、希森美康检验设备</t>
  </si>
  <si>
    <t>段伟伟</t>
  </si>
  <si>
    <t>山西执信医疗设备有限公司</t>
  </si>
  <si>
    <t>希森美康、罗氏诊断设备</t>
  </si>
  <si>
    <t>李魏巍</t>
  </si>
  <si>
    <t>天津信鸿医疗科技股份有限公司</t>
  </si>
  <si>
    <t>吴运时</t>
  </si>
  <si>
    <t>山西省康恩倍科技有限公司</t>
  </si>
  <si>
    <t>麻醉机、呼吸机、监护仪</t>
  </si>
  <si>
    <t>张新旺</t>
  </si>
  <si>
    <t>合计</t>
  </si>
  <si>
    <t>约两年半4395128.47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</si>
</sst>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0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10" fontId="0" fillId="0" borderId="3" xfId="0" applyNumberFormat="1" applyBorder="1">
      <alignment vertical="center"/>
    </xf>
    <xf numFmtId="0" fontId="0" fillId="0" borderId="3" xfId="0" applyNumberFormat="1" applyBorder="1">
      <alignment vertical="center"/>
    </xf>
    <xf numFmtId="0" fontId="2" fillId="0" borderId="3" xfId="49" applyFont="1" applyFill="1" applyBorder="1" applyAlignment="1">
      <alignment horizontal="center" vertical="center"/>
    </xf>
    <xf numFmtId="4" fontId="0" fillId="0" borderId="3" xfId="0" applyNumberForma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49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13" workbookViewId="0">
      <selection activeCell="M16" sqref="M16"/>
    </sheetView>
  </sheetViews>
  <sheetFormatPr defaultColWidth="9" defaultRowHeight="13.5" outlineLevelCol="4"/>
  <cols>
    <col min="1" max="1" width="8.675" style="19" customWidth="1"/>
    <col min="2" max="2" width="28.3416666666667" style="20" customWidth="1"/>
    <col min="3" max="3" width="50.625" style="22" customWidth="1"/>
    <col min="4" max="4" width="22.0083333333333" style="22" customWidth="1"/>
    <col min="5" max="5" width="8.675" style="19" customWidth="1"/>
    <col min="6" max="16384" width="9" style="19"/>
  </cols>
  <sheetData>
    <row r="1" s="19" customFormat="1" ht="28.5" customHeight="1" spans="1:5">
      <c r="A1" s="23" t="s">
        <v>0</v>
      </c>
      <c r="B1" s="24"/>
      <c r="C1" s="24"/>
      <c r="D1" s="24"/>
      <c r="E1" s="24"/>
    </row>
    <row r="2" s="20" customFormat="1" ht="22.5" customHeight="1" spans="1:5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</row>
    <row r="3" s="19" customFormat="1" ht="136" customHeight="1" spans="1:5">
      <c r="A3" s="26">
        <v>1</v>
      </c>
      <c r="B3" s="26" t="s">
        <v>6</v>
      </c>
      <c r="C3" s="27" t="s">
        <v>7</v>
      </c>
      <c r="D3" s="26" t="s">
        <v>8</v>
      </c>
      <c r="E3" s="26"/>
    </row>
    <row r="4" s="19" customFormat="1" ht="39" customHeight="1" spans="1:5">
      <c r="A4" s="26">
        <v>2</v>
      </c>
      <c r="B4" s="28" t="s">
        <v>9</v>
      </c>
      <c r="C4" s="27" t="s">
        <v>10</v>
      </c>
      <c r="D4" s="26"/>
      <c r="E4" s="26"/>
    </row>
    <row r="5" s="19" customFormat="1" ht="22.5" customHeight="1" spans="1:5">
      <c r="A5" s="26">
        <v>3</v>
      </c>
      <c r="B5" s="28" t="s">
        <v>11</v>
      </c>
      <c r="C5" s="29" t="s">
        <v>12</v>
      </c>
      <c r="D5" s="26"/>
      <c r="E5" s="26"/>
    </row>
    <row r="6" s="19" customFormat="1" ht="22.5" customHeight="1" spans="1:5">
      <c r="A6" s="26">
        <v>4</v>
      </c>
      <c r="B6" s="28" t="s">
        <v>13</v>
      </c>
      <c r="C6" s="27" t="s">
        <v>14</v>
      </c>
      <c r="D6" s="26"/>
      <c r="E6" s="26"/>
    </row>
    <row r="7" s="19" customFormat="1" ht="22.5" customHeight="1" spans="1:5">
      <c r="A7" s="26">
        <v>5</v>
      </c>
      <c r="B7" s="26" t="s">
        <v>15</v>
      </c>
      <c r="C7" s="27" t="s">
        <v>16</v>
      </c>
      <c r="D7" s="26"/>
      <c r="E7" s="26"/>
    </row>
    <row r="8" s="19" customFormat="1" ht="88.5" customHeight="1" spans="1:5">
      <c r="A8" s="26">
        <v>6</v>
      </c>
      <c r="B8" s="26" t="s">
        <v>17</v>
      </c>
      <c r="C8" s="30" t="s">
        <v>18</v>
      </c>
      <c r="D8" s="26" t="s">
        <v>19</v>
      </c>
      <c r="E8" s="26"/>
    </row>
    <row r="9" s="19" customFormat="1" ht="105" customHeight="1" spans="1:5">
      <c r="A9" s="26">
        <v>7</v>
      </c>
      <c r="B9" s="26" t="s">
        <v>20</v>
      </c>
      <c r="C9" s="27" t="s">
        <v>21</v>
      </c>
      <c r="D9" s="26" t="s">
        <v>22</v>
      </c>
      <c r="E9" s="26"/>
    </row>
    <row r="10" s="19" customFormat="1" ht="88.5" customHeight="1" spans="1:5">
      <c r="A10" s="26">
        <v>8</v>
      </c>
      <c r="B10" s="28" t="s">
        <v>23</v>
      </c>
      <c r="C10" s="27" t="s">
        <v>24</v>
      </c>
      <c r="D10" s="26" t="s">
        <v>25</v>
      </c>
      <c r="E10" s="26"/>
    </row>
    <row r="11" s="19" customFormat="1" ht="91" customHeight="1" spans="1:5">
      <c r="A11" s="26">
        <v>9</v>
      </c>
      <c r="B11" s="26" t="s">
        <v>26</v>
      </c>
      <c r="C11" s="31" t="s">
        <v>27</v>
      </c>
      <c r="D11" s="26"/>
      <c r="E11" s="26"/>
    </row>
    <row r="12" s="19" customFormat="1" ht="87" customHeight="1" spans="1:5">
      <c r="A12" s="26">
        <v>10</v>
      </c>
      <c r="B12" s="26" t="s">
        <v>28</v>
      </c>
      <c r="C12" s="27" t="s">
        <v>29</v>
      </c>
      <c r="D12" s="26"/>
      <c r="E12" s="26"/>
    </row>
    <row r="13" s="19" customFormat="1" ht="22.5" customHeight="1" spans="1:5">
      <c r="A13" s="26">
        <v>11</v>
      </c>
      <c r="B13" s="26" t="s">
        <v>30</v>
      </c>
      <c r="C13" s="27" t="s">
        <v>31</v>
      </c>
      <c r="D13" s="26"/>
      <c r="E13" s="26"/>
    </row>
    <row r="14" s="21" customFormat="1" ht="22.5" customHeight="1" spans="1:5">
      <c r="A14" s="26">
        <v>12</v>
      </c>
      <c r="B14" s="26" t="s">
        <v>32</v>
      </c>
      <c r="C14" s="27" t="s">
        <v>33</v>
      </c>
      <c r="D14" s="26"/>
      <c r="E14" s="26"/>
    </row>
    <row r="15" s="19" customFormat="1" ht="72" customHeight="1" spans="1:5">
      <c r="A15" s="26">
        <v>13</v>
      </c>
      <c r="B15" s="26" t="s">
        <v>34</v>
      </c>
      <c r="C15" s="27" t="s">
        <v>35</v>
      </c>
      <c r="D15" s="26"/>
      <c r="E15" s="26"/>
    </row>
    <row r="16" s="19" customFormat="1" ht="171" customHeight="1" spans="1:5">
      <c r="A16" s="26">
        <v>14</v>
      </c>
      <c r="B16" s="26" t="s">
        <v>36</v>
      </c>
      <c r="C16" s="27" t="s">
        <v>37</v>
      </c>
      <c r="D16" s="26"/>
      <c r="E16" s="26"/>
    </row>
    <row r="17" s="19" customFormat="1" ht="39" customHeight="1" spans="1:5">
      <c r="A17" s="26">
        <v>15</v>
      </c>
      <c r="B17" s="26" t="s">
        <v>38</v>
      </c>
      <c r="C17" s="27" t="s">
        <v>39</v>
      </c>
      <c r="D17" s="26" t="s">
        <v>40</v>
      </c>
      <c r="E17" s="26"/>
    </row>
    <row r="18" s="19" customFormat="1" ht="22.5" customHeight="1" spans="1:5">
      <c r="A18" s="26">
        <v>16</v>
      </c>
      <c r="B18" s="26" t="s">
        <v>41</v>
      </c>
      <c r="C18" s="27" t="s">
        <v>42</v>
      </c>
      <c r="D18" s="26" t="s">
        <v>43</v>
      </c>
      <c r="E18" s="26"/>
    </row>
    <row r="19" s="19" customFormat="1" ht="55.5" customHeight="1" spans="1:5">
      <c r="A19" s="26">
        <v>17</v>
      </c>
      <c r="B19" s="26" t="s">
        <v>44</v>
      </c>
      <c r="C19" s="27" t="s">
        <v>45</v>
      </c>
      <c r="D19" s="26"/>
      <c r="E19" s="26"/>
    </row>
    <row r="20" s="19" customFormat="1" ht="85" customHeight="1" spans="1:5">
      <c r="A20" s="26">
        <v>18</v>
      </c>
      <c r="B20" s="26" t="s">
        <v>46</v>
      </c>
      <c r="C20" s="27" t="s">
        <v>47</v>
      </c>
      <c r="D20" s="26"/>
      <c r="E20" s="2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6" sqref="$A6:$XFD6"/>
    </sheetView>
  </sheetViews>
  <sheetFormatPr defaultColWidth="9" defaultRowHeight="13.5" outlineLevelCol="7"/>
  <cols>
    <col min="1" max="1" width="7.25" customWidth="1"/>
    <col min="2" max="2" width="39.5" customWidth="1"/>
    <col min="3" max="3" width="46" customWidth="1"/>
    <col min="4" max="4" width="7.5" customWidth="1"/>
    <col min="5" max="5" width="12.625"/>
    <col min="6" max="6" width="6.125" customWidth="1"/>
    <col min="7" max="7" width="11.375" customWidth="1"/>
    <col min="8" max="8" width="10.25" style="2" customWidth="1"/>
  </cols>
  <sheetData>
    <row r="1" s="1" customFormat="1" ht="22.5" spans="1:8">
      <c r="A1" s="3" t="s">
        <v>48</v>
      </c>
      <c r="B1" s="3"/>
      <c r="C1" s="3"/>
      <c r="D1" s="3"/>
      <c r="H1" s="4"/>
    </row>
    <row r="2" s="1" customFormat="1" ht="48" customHeight="1" spans="1:8">
      <c r="A2" s="5" t="s">
        <v>1</v>
      </c>
      <c r="B2" s="6" t="s">
        <v>49</v>
      </c>
      <c r="C2" s="7" t="s">
        <v>50</v>
      </c>
      <c r="D2" s="8" t="s">
        <v>51</v>
      </c>
      <c r="E2" s="9" t="s">
        <v>52</v>
      </c>
      <c r="F2" s="9" t="s">
        <v>53</v>
      </c>
      <c r="G2" s="9" t="s">
        <v>54</v>
      </c>
      <c r="H2" s="10" t="s">
        <v>55</v>
      </c>
    </row>
    <row r="3" ht="14.25" spans="1:8">
      <c r="A3" s="11">
        <v>1</v>
      </c>
      <c r="B3" s="12" t="s">
        <v>56</v>
      </c>
      <c r="C3" s="13" t="s">
        <v>57</v>
      </c>
      <c r="D3" s="14" t="s">
        <v>58</v>
      </c>
      <c r="E3" s="14">
        <v>13713516965</v>
      </c>
      <c r="F3" s="14">
        <v>3</v>
      </c>
      <c r="G3" s="14">
        <v>232000</v>
      </c>
      <c r="H3" s="15">
        <f>G3/4395128.47</f>
        <v>0.0527857152717085</v>
      </c>
    </row>
    <row r="4" ht="14.25" spans="1:8">
      <c r="A4" s="11">
        <v>2</v>
      </c>
      <c r="B4" s="12" t="s">
        <v>59</v>
      </c>
      <c r="C4" s="13" t="s">
        <v>60</v>
      </c>
      <c r="D4" s="16" t="s">
        <v>61</v>
      </c>
      <c r="E4" s="16">
        <v>18535256615</v>
      </c>
      <c r="F4" s="14">
        <v>27</v>
      </c>
      <c r="G4" s="14">
        <v>299010</v>
      </c>
      <c r="H4" s="15">
        <f t="shared" ref="H4:H20" si="0">G4/4395128.47</f>
        <v>0.0680321410491102</v>
      </c>
    </row>
    <row r="5" ht="14.25" spans="1:8">
      <c r="A5" s="11">
        <v>3</v>
      </c>
      <c r="B5" s="17" t="s">
        <v>62</v>
      </c>
      <c r="C5" s="13" t="s">
        <v>63</v>
      </c>
      <c r="D5" s="16" t="s">
        <v>64</v>
      </c>
      <c r="E5" s="16">
        <v>13754922223</v>
      </c>
      <c r="F5" s="14">
        <v>53</v>
      </c>
      <c r="G5" s="14">
        <v>371118</v>
      </c>
      <c r="H5" s="15">
        <f t="shared" si="0"/>
        <v>0.0844384874146807</v>
      </c>
    </row>
    <row r="6" ht="14.25" spans="1:8">
      <c r="A6" s="11">
        <v>4</v>
      </c>
      <c r="B6" s="17" t="s">
        <v>65</v>
      </c>
      <c r="C6" s="13" t="s">
        <v>66</v>
      </c>
      <c r="D6" s="16" t="s">
        <v>67</v>
      </c>
      <c r="E6" s="16">
        <v>15834012520</v>
      </c>
      <c r="F6" s="14">
        <v>23</v>
      </c>
      <c r="G6" s="14">
        <v>887255.73</v>
      </c>
      <c r="H6" s="15">
        <f t="shared" si="0"/>
        <v>0.201872535935224</v>
      </c>
    </row>
    <row r="7" ht="14.25" spans="1:8">
      <c r="A7" s="11">
        <v>5</v>
      </c>
      <c r="B7" s="17" t="s">
        <v>68</v>
      </c>
      <c r="C7" s="13" t="s">
        <v>69</v>
      </c>
      <c r="D7" s="16" t="s">
        <v>70</v>
      </c>
      <c r="E7" s="16">
        <v>18634998331</v>
      </c>
      <c r="F7" s="14">
        <v>45</v>
      </c>
      <c r="G7" s="14">
        <v>717920</v>
      </c>
      <c r="H7" s="15">
        <f t="shared" si="0"/>
        <v>0.163344485809763</v>
      </c>
    </row>
    <row r="8" ht="14.25" spans="1:8">
      <c r="A8" s="11">
        <v>6</v>
      </c>
      <c r="B8" s="17" t="s">
        <v>71</v>
      </c>
      <c r="C8" s="13" t="s">
        <v>72</v>
      </c>
      <c r="D8" s="16" t="s">
        <v>73</v>
      </c>
      <c r="E8" s="16">
        <v>18735177910</v>
      </c>
      <c r="F8" s="14">
        <v>12</v>
      </c>
      <c r="G8" s="14">
        <v>166097</v>
      </c>
      <c r="H8" s="15">
        <f t="shared" si="0"/>
        <v>0.0377911592650214</v>
      </c>
    </row>
    <row r="9" ht="14.25" spans="1:8">
      <c r="A9" s="11">
        <v>7</v>
      </c>
      <c r="B9" s="12" t="s">
        <v>74</v>
      </c>
      <c r="C9" s="13" t="s">
        <v>60</v>
      </c>
      <c r="D9" s="16" t="s">
        <v>75</v>
      </c>
      <c r="E9" s="16">
        <v>15535232333</v>
      </c>
      <c r="F9" s="14">
        <v>18</v>
      </c>
      <c r="G9" s="14">
        <v>140424</v>
      </c>
      <c r="H9" s="15">
        <f t="shared" si="0"/>
        <v>0.0319499193160104</v>
      </c>
    </row>
    <row r="10" ht="14.25" spans="1:8">
      <c r="A10" s="11">
        <v>8</v>
      </c>
      <c r="B10" s="12" t="s">
        <v>76</v>
      </c>
      <c r="C10" s="13" t="s">
        <v>77</v>
      </c>
      <c r="D10" s="16" t="s">
        <v>78</v>
      </c>
      <c r="E10" s="16">
        <v>13633522811</v>
      </c>
      <c r="F10" s="14">
        <v>4</v>
      </c>
      <c r="G10" s="14">
        <v>70000</v>
      </c>
      <c r="H10" s="15">
        <f t="shared" si="0"/>
        <v>0.0159267244354293</v>
      </c>
    </row>
    <row r="11" ht="14.25" spans="1:8">
      <c r="A11" s="11">
        <v>9</v>
      </c>
      <c r="B11" s="12" t="s">
        <v>79</v>
      </c>
      <c r="C11" s="13" t="s">
        <v>80</v>
      </c>
      <c r="D11" s="16" t="s">
        <v>81</v>
      </c>
      <c r="E11" s="16">
        <v>13734266049</v>
      </c>
      <c r="F11" s="14">
        <v>12</v>
      </c>
      <c r="G11" s="14">
        <v>223700</v>
      </c>
      <c r="H11" s="15">
        <f t="shared" si="0"/>
        <v>0.0508972608029362</v>
      </c>
    </row>
    <row r="12" ht="14.25" spans="1:8">
      <c r="A12" s="11">
        <v>10</v>
      </c>
      <c r="B12" s="12" t="s">
        <v>82</v>
      </c>
      <c r="C12" s="13" t="s">
        <v>83</v>
      </c>
      <c r="D12" s="16" t="s">
        <v>84</v>
      </c>
      <c r="E12" s="16">
        <v>13754830798</v>
      </c>
      <c r="F12" s="14">
        <v>5</v>
      </c>
      <c r="G12" s="14">
        <v>93222</v>
      </c>
      <c r="H12" s="15">
        <f t="shared" si="0"/>
        <v>0.0212103015045656</v>
      </c>
    </row>
    <row r="13" ht="14.25" spans="1:8">
      <c r="A13" s="11">
        <v>11</v>
      </c>
      <c r="B13" s="17" t="s">
        <v>85</v>
      </c>
      <c r="C13" s="12" t="s">
        <v>86</v>
      </c>
      <c r="D13" s="16" t="s">
        <v>87</v>
      </c>
      <c r="E13" s="16">
        <v>13934235768</v>
      </c>
      <c r="F13" s="14">
        <v>1</v>
      </c>
      <c r="G13" s="14">
        <v>13500</v>
      </c>
      <c r="H13" s="15">
        <f t="shared" si="0"/>
        <v>0.00307158256968994</v>
      </c>
    </row>
    <row r="14" ht="14.25" spans="1:8">
      <c r="A14" s="11">
        <v>12</v>
      </c>
      <c r="B14" s="12" t="s">
        <v>88</v>
      </c>
      <c r="C14" s="13" t="s">
        <v>89</v>
      </c>
      <c r="D14" s="16" t="s">
        <v>90</v>
      </c>
      <c r="E14" s="16">
        <v>15135163869</v>
      </c>
      <c r="F14" s="14">
        <v>0</v>
      </c>
      <c r="G14" s="14">
        <v>0</v>
      </c>
      <c r="H14" s="15">
        <f t="shared" si="0"/>
        <v>0</v>
      </c>
    </row>
    <row r="15" ht="14.25" spans="1:8">
      <c r="A15" s="11">
        <v>13</v>
      </c>
      <c r="B15" s="12" t="s">
        <v>91</v>
      </c>
      <c r="C15" s="13" t="s">
        <v>92</v>
      </c>
      <c r="D15" s="16" t="s">
        <v>93</v>
      </c>
      <c r="E15" s="16">
        <v>18101130969</v>
      </c>
      <c r="F15" s="14">
        <v>0</v>
      </c>
      <c r="G15" s="14">
        <v>0</v>
      </c>
      <c r="H15" s="15">
        <f t="shared" si="0"/>
        <v>0</v>
      </c>
    </row>
    <row r="16" ht="14.25" spans="1:8">
      <c r="A16" s="11">
        <v>14</v>
      </c>
      <c r="B16" s="12" t="s">
        <v>94</v>
      </c>
      <c r="C16" s="13" t="s">
        <v>95</v>
      </c>
      <c r="D16" s="16" t="s">
        <v>96</v>
      </c>
      <c r="E16" s="16">
        <v>13691575100</v>
      </c>
      <c r="F16" s="14">
        <v>1</v>
      </c>
      <c r="G16" s="14">
        <v>12000</v>
      </c>
      <c r="H16" s="15">
        <f t="shared" si="0"/>
        <v>0.00273029561750217</v>
      </c>
    </row>
    <row r="17" ht="14.25" spans="1:8">
      <c r="A17" s="11">
        <v>15</v>
      </c>
      <c r="B17" s="12" t="s">
        <v>97</v>
      </c>
      <c r="C17" s="13" t="s">
        <v>98</v>
      </c>
      <c r="D17" s="16" t="s">
        <v>99</v>
      </c>
      <c r="E17" s="16">
        <v>15135188398</v>
      </c>
      <c r="F17" s="14">
        <v>12</v>
      </c>
      <c r="G17" s="14">
        <v>112704</v>
      </c>
      <c r="H17" s="15">
        <f t="shared" si="0"/>
        <v>0.0256429364395803</v>
      </c>
    </row>
    <row r="18" ht="14.25" spans="1:8">
      <c r="A18" s="11">
        <v>16</v>
      </c>
      <c r="B18" s="12" t="s">
        <v>100</v>
      </c>
      <c r="C18" s="13" t="s">
        <v>101</v>
      </c>
      <c r="D18" s="16" t="s">
        <v>102</v>
      </c>
      <c r="E18" s="16">
        <v>13546418124</v>
      </c>
      <c r="F18" s="14">
        <v>1</v>
      </c>
      <c r="G18" s="14">
        <v>6450</v>
      </c>
      <c r="H18" s="15">
        <f t="shared" si="0"/>
        <v>0.00146753389440741</v>
      </c>
    </row>
    <row r="19" ht="14.25" spans="1:8">
      <c r="A19" s="11">
        <v>17</v>
      </c>
      <c r="B19" s="12" t="s">
        <v>103</v>
      </c>
      <c r="C19" s="13"/>
      <c r="D19" s="16" t="s">
        <v>104</v>
      </c>
      <c r="E19" s="16">
        <v>13503525885</v>
      </c>
      <c r="F19" s="14">
        <v>5</v>
      </c>
      <c r="G19" s="14">
        <v>93968</v>
      </c>
      <c r="H19" s="15">
        <f t="shared" si="0"/>
        <v>0.0213800348821203</v>
      </c>
    </row>
    <row r="20" ht="14.25" spans="1:8">
      <c r="A20" s="11">
        <v>18</v>
      </c>
      <c r="B20" s="12" t="s">
        <v>105</v>
      </c>
      <c r="C20" s="13" t="s">
        <v>106</v>
      </c>
      <c r="D20" s="16" t="s">
        <v>107</v>
      </c>
      <c r="E20" s="16">
        <v>15110752645</v>
      </c>
      <c r="F20" s="14">
        <v>43</v>
      </c>
      <c r="G20" s="14">
        <v>227520</v>
      </c>
      <c r="H20" s="15">
        <f t="shared" si="0"/>
        <v>0.0517664049078411</v>
      </c>
    </row>
    <row r="21" spans="1:8">
      <c r="A21" s="14" t="s">
        <v>108</v>
      </c>
      <c r="B21" s="14"/>
      <c r="C21" s="18" t="s">
        <v>109</v>
      </c>
      <c r="D21" s="14"/>
      <c r="E21" s="14"/>
      <c r="F21" s="14">
        <f>SUM(F3:F20)</f>
        <v>265</v>
      </c>
      <c r="G21" s="14">
        <f>SUM(G3:G20)</f>
        <v>3666888.73</v>
      </c>
      <c r="H21" s="15">
        <f>SUM(H3:H20)</f>
        <v>0.83430751911559</v>
      </c>
    </row>
  </sheetData>
  <mergeCells count="1">
    <mergeCell ref="A1:D1"/>
  </mergeCells>
  <pageMargins left="0.708333333333333" right="0.511805555555556" top="0.62986111111111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5" sqref="A3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大天小地</cp:lastModifiedBy>
  <dcterms:created xsi:type="dcterms:W3CDTF">2018-05-30T09:13:00Z</dcterms:created>
  <cp:lastPrinted>2023-10-23T07:53:00Z</cp:lastPrinted>
  <dcterms:modified xsi:type="dcterms:W3CDTF">2023-12-19T08:20:57Z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584E473B7D16407DA661CA3C60F9AF80_12</vt:lpwstr>
  </property>
</Properties>
</file>